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BEF4D4D-D13C-498E-BD28-5A4F93432242}" xr6:coauthVersionLast="47" xr6:coauthVersionMax="47" xr10:uidLastSave="{00000000-0000-0000-0000-000000000000}"/>
  <bookViews>
    <workbookView xWindow="4545" yWindow="2340" windowWidth="21600" windowHeight="11295" xr2:uid="{00000000-000D-0000-FFFF-FFFF00000000}"/>
  </bookViews>
  <sheets>
    <sheet name="Foglio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2" l="1"/>
  <c r="P16" i="2"/>
  <c r="P15" i="2"/>
  <c r="P14" i="2"/>
  <c r="P13" i="2"/>
  <c r="P12" i="2"/>
  <c r="P11" i="2"/>
  <c r="P10" i="2"/>
  <c r="P9" i="2"/>
  <c r="P8" i="2"/>
  <c r="P7" i="2"/>
  <c r="P6" i="2"/>
  <c r="P5" i="2"/>
  <c r="O17" i="2"/>
  <c r="N17" i="2"/>
</calcChain>
</file>

<file path=xl/sharedStrings.xml><?xml version="1.0" encoding="utf-8"?>
<sst xmlns="http://schemas.openxmlformats.org/spreadsheetml/2006/main" count="74" uniqueCount="62">
  <si>
    <t>CALABRIA</t>
  </si>
  <si>
    <t>CAMPANIA</t>
  </si>
  <si>
    <t>EMILIA ROMAGNA E MARCHE</t>
  </si>
  <si>
    <t>LAZIO ABRUZZO MOLISE</t>
  </si>
  <si>
    <t>LOMBARDIA</t>
  </si>
  <si>
    <t>PIEMONTE LIGURIA E VALLE D'AOSTA</t>
  </si>
  <si>
    <t>PUGLIA E BASILICATA</t>
  </si>
  <si>
    <t>SARDEGNA</t>
  </si>
  <si>
    <t>SICILIA</t>
  </si>
  <si>
    <t>TOSCANA E UMBRIA</t>
  </si>
  <si>
    <t>VENETO FRIULI TRENTINO</t>
  </si>
  <si>
    <t>DGMC</t>
  </si>
  <si>
    <t>U</t>
  </si>
  <si>
    <t>D</t>
  </si>
  <si>
    <t>det. Uomini</t>
  </si>
  <si>
    <t>det. Donne</t>
  </si>
  <si>
    <t>uomini</t>
  </si>
  <si>
    <t>donne</t>
  </si>
  <si>
    <t>Totale</t>
  </si>
  <si>
    <t>Totale carenza UOMINI</t>
  </si>
  <si>
    <t>Disponibilità uomini</t>
  </si>
  <si>
    <t>Disponibilità risorse maschili in %</t>
  </si>
  <si>
    <t>PREVISTI</t>
  </si>
  <si>
    <t>AMMINISTRATI</t>
  </si>
  <si>
    <t>(A)</t>
  </si>
  <si>
    <t>(B)</t>
  </si>
  <si>
    <t>INCLUSI I NUCLEI TP</t>
  </si>
  <si>
    <t>POSTI DISPONIBILI</t>
  </si>
  <si>
    <t>AMM-PREVISTI</t>
  </si>
  <si>
    <t xml:space="preserve">(C) </t>
  </si>
  <si>
    <t>FORZA</t>
  </si>
  <si>
    <t>OPERATIVA</t>
  </si>
  <si>
    <t xml:space="preserve">(D) </t>
  </si>
  <si>
    <t>F OPER-PREVISTI</t>
  </si>
  <si>
    <t>(E)</t>
  </si>
  <si>
    <t>(F)</t>
  </si>
  <si>
    <t>SOVRAFF.TO</t>
  </si>
  <si>
    <t>INDICE %</t>
  </si>
  <si>
    <t>PRESENZA</t>
  </si>
  <si>
    <t>(G)</t>
  </si>
  <si>
    <t>INCREMENTI ORGANICI</t>
  </si>
  <si>
    <t>PIANO COLL 184° CORSO</t>
  </si>
  <si>
    <t>(H)</t>
  </si>
  <si>
    <t>(I)</t>
  </si>
  <si>
    <t>RISORSE UMANE DISPONIBILI 184°</t>
  </si>
  <si>
    <t>A</t>
  </si>
  <si>
    <t>B</t>
  </si>
  <si>
    <t>C</t>
  </si>
  <si>
    <t>E</t>
  </si>
  <si>
    <t>F</t>
  </si>
  <si>
    <t>G</t>
  </si>
  <si>
    <t>H</t>
  </si>
  <si>
    <t>I</t>
  </si>
  <si>
    <t>Organico previsto tabella A d.m. 12/7/2023</t>
  </si>
  <si>
    <t>Amministrati alla data del 17/12/2024: Fonte Gusweb</t>
  </si>
  <si>
    <t>Posti disponibili comparazione Organico Previsto/ Personale amministrato oltre il quale non si possono assegnare ulteriori risorse</t>
  </si>
  <si>
    <t>Forza operativa alla data del 17/12/2024: Fonte Gusweb</t>
  </si>
  <si>
    <t>Posti diponibili comparazione Organico Previsto/ Forza Operativa</t>
  </si>
  <si>
    <t>Indice sovraffollamento popolazione detenuta: Fonte Ufficio Statistica</t>
  </si>
  <si>
    <t>Percentuale presenza detenute donne rispetto al totale nazionale</t>
  </si>
  <si>
    <t>Incrementi unità maschili e femminili;</t>
  </si>
  <si>
    <t>Totali Incrementi utili alla predisposizione del piano di mobilità a domanda collegato alle assegnazioni del 184° Corso previo confronto con le 00.SS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</si>
</sst>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charset val="204"/>
    </font>
    <font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b/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left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3" borderId="15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3" fillId="3" borderId="16" xfId="0" applyFont="1" applyFill="1" applyBorder="1" applyAlignment="1">
      <alignment horizontal="left" vertical="top"/>
    </xf>
    <xf numFmtId="0" fontId="0" fillId="3" borderId="16" xfId="0" applyFill="1" applyBorder="1" applyAlignment="1">
      <alignment horizontal="center" vertical="top"/>
    </xf>
    <xf numFmtId="0" fontId="0" fillId="3" borderId="17" xfId="0" applyFill="1" applyBorder="1" applyAlignment="1">
      <alignment horizontal="center" vertical="top"/>
    </xf>
    <xf numFmtId="0" fontId="0" fillId="3" borderId="18" xfId="0" applyFill="1" applyBorder="1" applyAlignment="1">
      <alignment horizontal="center" vertical="top"/>
    </xf>
    <xf numFmtId="0" fontId="4" fillId="2" borderId="0" xfId="0" applyFont="1" applyFill="1" applyAlignment="1">
      <alignment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right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6450D-6BB8-4FAF-87B4-DDFFEA47AD1C}">
  <dimension ref="A1:P32"/>
  <sheetViews>
    <sheetView tabSelected="1" workbookViewId="0">
      <selection activeCell="B25" sqref="B25"/>
    </sheetView>
  </sheetViews>
  <sheetFormatPr defaultRowHeight="12.75" x14ac:dyDescent="0.2"/>
  <cols>
    <col min="1" max="1" width="40" bestFit="1" customWidth="1"/>
    <col min="8" max="8" width="12.33203125" customWidth="1"/>
    <col min="12" max="12" width="12.1640625" bestFit="1" customWidth="1"/>
    <col min="13" max="13" width="11" bestFit="1" customWidth="1"/>
  </cols>
  <sheetData>
    <row r="1" spans="1:16" x14ac:dyDescent="0.2">
      <c r="B1" s="9" t="s">
        <v>24</v>
      </c>
      <c r="C1" s="10"/>
      <c r="D1" s="10" t="s">
        <v>25</v>
      </c>
      <c r="E1" s="11"/>
      <c r="F1" s="9" t="s">
        <v>29</v>
      </c>
      <c r="G1" s="11"/>
      <c r="H1" s="9" t="s">
        <v>32</v>
      </c>
      <c r="I1" s="10"/>
      <c r="J1" s="9" t="s">
        <v>34</v>
      </c>
      <c r="K1" s="11"/>
      <c r="L1" s="25" t="s">
        <v>35</v>
      </c>
      <c r="M1" s="31" t="s">
        <v>39</v>
      </c>
      <c r="N1" s="8" t="s">
        <v>42</v>
      </c>
      <c r="O1" s="8" t="s">
        <v>43</v>
      </c>
    </row>
    <row r="2" spans="1:16" x14ac:dyDescent="0.2">
      <c r="B2" s="20" t="s">
        <v>22</v>
      </c>
      <c r="C2" s="21"/>
      <c r="D2" s="21" t="s">
        <v>23</v>
      </c>
      <c r="E2" s="22"/>
      <c r="F2" s="21" t="s">
        <v>27</v>
      </c>
      <c r="G2" s="22"/>
      <c r="H2" s="21" t="s">
        <v>30</v>
      </c>
      <c r="I2" s="22"/>
      <c r="J2" s="21" t="s">
        <v>27</v>
      </c>
      <c r="K2" s="22"/>
      <c r="L2" s="30" t="s">
        <v>37</v>
      </c>
      <c r="M2" s="32" t="s">
        <v>37</v>
      </c>
      <c r="N2" s="37" t="s">
        <v>40</v>
      </c>
      <c r="O2" s="37"/>
      <c r="P2" s="37"/>
    </row>
    <row r="3" spans="1:16" x14ac:dyDescent="0.2">
      <c r="B3" s="20" t="s">
        <v>26</v>
      </c>
      <c r="C3" s="21"/>
      <c r="D3" s="21"/>
      <c r="E3" s="22"/>
      <c r="F3" s="21" t="s">
        <v>28</v>
      </c>
      <c r="G3" s="22"/>
      <c r="H3" s="21" t="s">
        <v>31</v>
      </c>
      <c r="I3" s="22"/>
      <c r="J3" s="21" t="s">
        <v>33</v>
      </c>
      <c r="K3" s="22"/>
      <c r="L3" s="26" t="s">
        <v>36</v>
      </c>
      <c r="M3" s="33" t="s">
        <v>38</v>
      </c>
      <c r="N3" s="37" t="s">
        <v>41</v>
      </c>
      <c r="O3" s="37"/>
      <c r="P3" s="37"/>
    </row>
    <row r="4" spans="1:16" x14ac:dyDescent="0.2">
      <c r="B4" s="12" t="s">
        <v>12</v>
      </c>
      <c r="C4" s="13" t="s">
        <v>13</v>
      </c>
      <c r="D4" s="13" t="s">
        <v>12</v>
      </c>
      <c r="E4" s="14" t="s">
        <v>13</v>
      </c>
      <c r="F4" s="12" t="s">
        <v>12</v>
      </c>
      <c r="G4" s="14" t="s">
        <v>13</v>
      </c>
      <c r="H4" s="12" t="s">
        <v>12</v>
      </c>
      <c r="I4" s="13" t="s">
        <v>13</v>
      </c>
      <c r="J4" s="12" t="s">
        <v>12</v>
      </c>
      <c r="K4" s="14" t="s">
        <v>13</v>
      </c>
      <c r="L4" s="27" t="s">
        <v>14</v>
      </c>
      <c r="M4" s="34" t="s">
        <v>15</v>
      </c>
      <c r="N4" s="4" t="s">
        <v>16</v>
      </c>
      <c r="O4" s="4" t="s">
        <v>17</v>
      </c>
      <c r="P4" s="5" t="s">
        <v>18</v>
      </c>
    </row>
    <row r="5" spans="1:16" x14ac:dyDescent="0.2">
      <c r="A5" t="s">
        <v>0</v>
      </c>
      <c r="B5" s="15">
        <v>1401</v>
      </c>
      <c r="C5" s="2">
        <v>112</v>
      </c>
      <c r="D5" s="2">
        <v>1134</v>
      </c>
      <c r="E5" s="16">
        <v>215</v>
      </c>
      <c r="F5" s="15">
        <v>-267</v>
      </c>
      <c r="G5" s="16">
        <v>103</v>
      </c>
      <c r="H5" s="15">
        <v>1086</v>
      </c>
      <c r="I5" s="23">
        <v>210</v>
      </c>
      <c r="J5" s="15">
        <v>-316</v>
      </c>
      <c r="K5" s="16">
        <v>98</v>
      </c>
      <c r="L5" s="28">
        <v>9</v>
      </c>
      <c r="M5" s="35">
        <v>2</v>
      </c>
      <c r="N5" s="3">
        <v>51</v>
      </c>
      <c r="O5" s="2">
        <v>11</v>
      </c>
      <c r="P5" s="6">
        <f>SUM(N5:O5)</f>
        <v>62</v>
      </c>
    </row>
    <row r="6" spans="1:16" x14ac:dyDescent="0.2">
      <c r="A6" t="s">
        <v>1</v>
      </c>
      <c r="B6" s="15">
        <v>2954</v>
      </c>
      <c r="C6" s="2">
        <v>280</v>
      </c>
      <c r="D6" s="2">
        <v>2377</v>
      </c>
      <c r="E6" s="16">
        <v>395</v>
      </c>
      <c r="F6" s="15">
        <v>-577</v>
      </c>
      <c r="G6" s="16">
        <v>115</v>
      </c>
      <c r="H6" s="15">
        <v>2447</v>
      </c>
      <c r="I6" s="23">
        <v>394</v>
      </c>
      <c r="J6" s="15">
        <v>-507</v>
      </c>
      <c r="K6" s="16">
        <v>114</v>
      </c>
      <c r="L6" s="28">
        <v>24</v>
      </c>
      <c r="M6" s="35">
        <v>13</v>
      </c>
      <c r="N6" s="3">
        <v>83</v>
      </c>
      <c r="O6" s="2">
        <v>55</v>
      </c>
      <c r="P6" s="6">
        <f t="shared" ref="P6:P17" si="0">SUM(N6:O6)</f>
        <v>138</v>
      </c>
    </row>
    <row r="7" spans="1:16" x14ac:dyDescent="0.2">
      <c r="A7" t="s">
        <v>2</v>
      </c>
      <c r="B7" s="15">
        <v>2175</v>
      </c>
      <c r="C7" s="2">
        <v>208</v>
      </c>
      <c r="D7" s="2">
        <v>1878</v>
      </c>
      <c r="E7" s="16">
        <v>362</v>
      </c>
      <c r="F7" s="15">
        <v>-297</v>
      </c>
      <c r="G7" s="16">
        <v>154</v>
      </c>
      <c r="H7" s="15">
        <v>1758</v>
      </c>
      <c r="I7" s="23">
        <v>352</v>
      </c>
      <c r="J7" s="15">
        <v>-417</v>
      </c>
      <c r="K7" s="16">
        <v>144</v>
      </c>
      <c r="L7" s="28">
        <v>24</v>
      </c>
      <c r="M7" s="35">
        <v>6</v>
      </c>
      <c r="N7" s="3">
        <v>67</v>
      </c>
      <c r="O7" s="2">
        <v>26</v>
      </c>
      <c r="P7" s="6">
        <f t="shared" si="0"/>
        <v>93</v>
      </c>
    </row>
    <row r="8" spans="1:16" x14ac:dyDescent="0.2">
      <c r="A8" t="s">
        <v>3</v>
      </c>
      <c r="B8" s="15">
        <v>3670</v>
      </c>
      <c r="C8" s="2">
        <v>422</v>
      </c>
      <c r="D8" s="2">
        <v>2911</v>
      </c>
      <c r="E8" s="16">
        <v>531</v>
      </c>
      <c r="F8" s="15">
        <v>-759</v>
      </c>
      <c r="G8" s="16">
        <v>109</v>
      </c>
      <c r="H8" s="15">
        <v>2640</v>
      </c>
      <c r="I8" s="23">
        <v>500</v>
      </c>
      <c r="J8" s="15">
        <v>-1090</v>
      </c>
      <c r="K8" s="16">
        <v>78</v>
      </c>
      <c r="L8" s="28">
        <v>27</v>
      </c>
      <c r="M8" s="35">
        <v>20</v>
      </c>
      <c r="N8" s="3">
        <v>175</v>
      </c>
      <c r="O8" s="2">
        <v>82</v>
      </c>
      <c r="P8" s="6">
        <f t="shared" si="0"/>
        <v>257</v>
      </c>
    </row>
    <row r="9" spans="1:16" x14ac:dyDescent="0.2">
      <c r="A9" t="s">
        <v>4</v>
      </c>
      <c r="B9" s="15">
        <v>3242</v>
      </c>
      <c r="C9" s="2">
        <v>306</v>
      </c>
      <c r="D9" s="2">
        <v>2847</v>
      </c>
      <c r="E9" s="16">
        <v>467</v>
      </c>
      <c r="F9" s="15">
        <v>-395</v>
      </c>
      <c r="G9" s="16">
        <v>161</v>
      </c>
      <c r="H9" s="15">
        <v>2707</v>
      </c>
      <c r="I9" s="23">
        <v>448</v>
      </c>
      <c r="J9" s="15">
        <v>-535</v>
      </c>
      <c r="K9" s="16">
        <v>142</v>
      </c>
      <c r="L9" s="28">
        <v>46</v>
      </c>
      <c r="M9" s="35">
        <v>16</v>
      </c>
      <c r="N9" s="3">
        <v>87</v>
      </c>
      <c r="O9" s="2">
        <v>65</v>
      </c>
      <c r="P9" s="6">
        <f t="shared" si="0"/>
        <v>152</v>
      </c>
    </row>
    <row r="10" spans="1:16" x14ac:dyDescent="0.2">
      <c r="A10" t="s">
        <v>5</v>
      </c>
      <c r="B10" s="15">
        <v>2925</v>
      </c>
      <c r="C10" s="2">
        <v>251</v>
      </c>
      <c r="D10" s="2">
        <v>2575</v>
      </c>
      <c r="E10" s="16">
        <v>402</v>
      </c>
      <c r="F10" s="15">
        <v>-350</v>
      </c>
      <c r="G10" s="16">
        <v>151</v>
      </c>
      <c r="H10" s="15">
        <v>2486</v>
      </c>
      <c r="I10" s="23">
        <v>397</v>
      </c>
      <c r="J10" s="15">
        <v>-439</v>
      </c>
      <c r="K10" s="16">
        <v>146</v>
      </c>
      <c r="L10" s="28">
        <v>13</v>
      </c>
      <c r="M10" s="35">
        <v>8</v>
      </c>
      <c r="N10" s="3">
        <v>70</v>
      </c>
      <c r="O10" s="2">
        <v>31</v>
      </c>
      <c r="P10" s="6">
        <f t="shared" si="0"/>
        <v>101</v>
      </c>
    </row>
    <row r="11" spans="1:16" x14ac:dyDescent="0.2">
      <c r="A11" t="s">
        <v>6</v>
      </c>
      <c r="B11" s="15">
        <v>1897</v>
      </c>
      <c r="C11" s="2">
        <v>226</v>
      </c>
      <c r="D11" s="2">
        <v>1438</v>
      </c>
      <c r="E11" s="16">
        <v>333</v>
      </c>
      <c r="F11" s="15">
        <v>-459</v>
      </c>
      <c r="G11" s="16">
        <v>107</v>
      </c>
      <c r="H11" s="15">
        <v>1440</v>
      </c>
      <c r="I11" s="23">
        <v>321</v>
      </c>
      <c r="J11" s="15">
        <v>-457</v>
      </c>
      <c r="K11" s="16">
        <v>95</v>
      </c>
      <c r="L11" s="28">
        <v>47</v>
      </c>
      <c r="M11" s="35">
        <v>8</v>
      </c>
      <c r="N11" s="3">
        <v>75</v>
      </c>
      <c r="O11" s="2">
        <v>34</v>
      </c>
      <c r="P11" s="6">
        <f t="shared" si="0"/>
        <v>109</v>
      </c>
    </row>
    <row r="12" spans="1:16" x14ac:dyDescent="0.2">
      <c r="A12" t="s">
        <v>7</v>
      </c>
      <c r="B12" s="15">
        <v>1253</v>
      </c>
      <c r="C12" s="2">
        <v>112</v>
      </c>
      <c r="D12" s="2">
        <v>1049</v>
      </c>
      <c r="E12" s="16">
        <v>190</v>
      </c>
      <c r="F12" s="15">
        <v>-204</v>
      </c>
      <c r="G12" s="16">
        <v>78</v>
      </c>
      <c r="H12" s="15">
        <v>985</v>
      </c>
      <c r="I12" s="23">
        <v>181</v>
      </c>
      <c r="J12" s="15">
        <v>-268</v>
      </c>
      <c r="K12" s="16">
        <v>69</v>
      </c>
      <c r="L12" s="28">
        <v>-13</v>
      </c>
      <c r="M12" s="35">
        <v>2</v>
      </c>
      <c r="N12" s="3">
        <v>40</v>
      </c>
      <c r="O12" s="2">
        <v>9</v>
      </c>
      <c r="P12" s="6">
        <f t="shared" si="0"/>
        <v>49</v>
      </c>
    </row>
    <row r="13" spans="1:16" x14ac:dyDescent="0.2">
      <c r="A13" t="s">
        <v>8</v>
      </c>
      <c r="B13" s="15">
        <v>3238</v>
      </c>
      <c r="C13" s="2">
        <v>284</v>
      </c>
      <c r="D13" s="2">
        <v>2662</v>
      </c>
      <c r="E13" s="16">
        <v>443</v>
      </c>
      <c r="F13" s="15">
        <v>-576</v>
      </c>
      <c r="G13" s="16">
        <v>159</v>
      </c>
      <c r="H13" s="15">
        <v>2626</v>
      </c>
      <c r="I13" s="23">
        <v>440</v>
      </c>
      <c r="J13" s="15">
        <v>-612</v>
      </c>
      <c r="K13" s="16">
        <v>156</v>
      </c>
      <c r="L13" s="28">
        <v>6</v>
      </c>
      <c r="M13" s="35">
        <v>9</v>
      </c>
      <c r="N13" s="3">
        <v>103</v>
      </c>
      <c r="O13" s="2">
        <v>37</v>
      </c>
      <c r="P13" s="6">
        <f t="shared" si="0"/>
        <v>140</v>
      </c>
    </row>
    <row r="14" spans="1:16" x14ac:dyDescent="0.2">
      <c r="A14" t="s">
        <v>9</v>
      </c>
      <c r="B14" s="15">
        <v>2221</v>
      </c>
      <c r="C14" s="2">
        <v>217</v>
      </c>
      <c r="D14" s="2">
        <v>1910</v>
      </c>
      <c r="E14" s="16">
        <v>336</v>
      </c>
      <c r="F14" s="15">
        <v>-311</v>
      </c>
      <c r="G14" s="16">
        <v>119</v>
      </c>
      <c r="H14" s="15">
        <v>1759</v>
      </c>
      <c r="I14" s="23">
        <v>323</v>
      </c>
      <c r="J14" s="15">
        <v>-462</v>
      </c>
      <c r="K14" s="16">
        <v>106</v>
      </c>
      <c r="L14" s="28">
        <v>8</v>
      </c>
      <c r="M14" s="35">
        <v>6</v>
      </c>
      <c r="N14" s="3">
        <v>75</v>
      </c>
      <c r="O14" s="2">
        <v>22</v>
      </c>
      <c r="P14" s="6">
        <f t="shared" si="0"/>
        <v>97</v>
      </c>
    </row>
    <row r="15" spans="1:16" ht="13.5" thickBot="1" x14ac:dyDescent="0.25">
      <c r="A15" t="s">
        <v>10</v>
      </c>
      <c r="B15" s="15">
        <v>1681</v>
      </c>
      <c r="C15" s="2">
        <v>254</v>
      </c>
      <c r="D15" s="2">
        <v>1621</v>
      </c>
      <c r="E15" s="16">
        <v>398</v>
      </c>
      <c r="F15" s="15">
        <v>-60</v>
      </c>
      <c r="G15" s="16">
        <v>144</v>
      </c>
      <c r="H15" s="17">
        <v>1554</v>
      </c>
      <c r="I15" s="24">
        <v>393</v>
      </c>
      <c r="J15" s="15">
        <v>-127</v>
      </c>
      <c r="K15" s="16">
        <v>139</v>
      </c>
      <c r="L15" s="29">
        <v>34</v>
      </c>
      <c r="M15" s="36">
        <v>8</v>
      </c>
      <c r="N15" s="3">
        <v>37</v>
      </c>
      <c r="O15" s="2">
        <v>30</v>
      </c>
      <c r="P15" s="6">
        <f t="shared" si="0"/>
        <v>67</v>
      </c>
    </row>
    <row r="16" spans="1:16" ht="13.5" thickBot="1" x14ac:dyDescent="0.25">
      <c r="A16" t="s">
        <v>11</v>
      </c>
      <c r="B16" s="17">
        <v>1037</v>
      </c>
      <c r="C16" s="18">
        <v>176</v>
      </c>
      <c r="D16" s="18">
        <v>883</v>
      </c>
      <c r="E16" s="19">
        <v>322</v>
      </c>
      <c r="F16" s="17">
        <v>-154</v>
      </c>
      <c r="G16" s="19">
        <v>146</v>
      </c>
      <c r="H16" s="1"/>
      <c r="I16" s="1"/>
      <c r="J16" s="17">
        <v>-154</v>
      </c>
      <c r="K16" s="19">
        <v>146</v>
      </c>
      <c r="L16" s="1"/>
      <c r="M16" s="1"/>
      <c r="N16" s="2">
        <v>50</v>
      </c>
      <c r="O16" s="2">
        <v>25</v>
      </c>
      <c r="P16" s="6">
        <f t="shared" si="0"/>
        <v>75</v>
      </c>
    </row>
    <row r="17" spans="1:16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 t="s">
        <v>18</v>
      </c>
      <c r="N17" s="2">
        <f>SUM(N5:N16)</f>
        <v>913</v>
      </c>
      <c r="O17" s="2">
        <f>SUM(O5:O16)</f>
        <v>427</v>
      </c>
      <c r="P17" s="6">
        <f t="shared" si="0"/>
        <v>1340</v>
      </c>
    </row>
    <row r="20" spans="1:16" x14ac:dyDescent="0.2">
      <c r="A20" s="39" t="s">
        <v>44</v>
      </c>
      <c r="B20" s="1">
        <v>913</v>
      </c>
      <c r="C20" s="1">
        <v>427</v>
      </c>
      <c r="F20" s="7" t="s">
        <v>19</v>
      </c>
      <c r="I20" s="2">
        <v>-5323</v>
      </c>
    </row>
    <row r="21" spans="1:16" x14ac:dyDescent="0.2">
      <c r="B21" s="38">
        <v>1340</v>
      </c>
      <c r="C21" s="38"/>
      <c r="F21" s="7" t="s">
        <v>20</v>
      </c>
      <c r="I21" s="2">
        <v>917</v>
      </c>
    </row>
    <row r="22" spans="1:16" x14ac:dyDescent="0.2">
      <c r="F22" s="7" t="s">
        <v>21</v>
      </c>
      <c r="I22" s="2">
        <v>17</v>
      </c>
    </row>
    <row r="24" spans="1:16" x14ac:dyDescent="0.2">
      <c r="A24" s="39" t="s">
        <v>45</v>
      </c>
      <c r="B24" t="s">
        <v>53</v>
      </c>
    </row>
    <row r="25" spans="1:16" x14ac:dyDescent="0.2">
      <c r="A25" s="39" t="s">
        <v>46</v>
      </c>
      <c r="B25" t="s">
        <v>54</v>
      </c>
    </row>
    <row r="26" spans="1:16" x14ac:dyDescent="0.2">
      <c r="A26" s="39" t="s">
        <v>47</v>
      </c>
      <c r="B26" t="s">
        <v>55</v>
      </c>
    </row>
    <row r="27" spans="1:16" x14ac:dyDescent="0.2">
      <c r="A27" s="39" t="s">
        <v>13</v>
      </c>
      <c r="B27" t="s">
        <v>56</v>
      </c>
    </row>
    <row r="28" spans="1:16" x14ac:dyDescent="0.2">
      <c r="A28" s="39" t="s">
        <v>48</v>
      </c>
      <c r="B28" t="s">
        <v>57</v>
      </c>
    </row>
    <row r="29" spans="1:16" x14ac:dyDescent="0.2">
      <c r="A29" s="39" t="s">
        <v>49</v>
      </c>
      <c r="B29" t="s">
        <v>58</v>
      </c>
    </row>
    <row r="30" spans="1:16" x14ac:dyDescent="0.2">
      <c r="A30" s="39" t="s">
        <v>50</v>
      </c>
      <c r="B30" t="s">
        <v>59</v>
      </c>
    </row>
    <row r="31" spans="1:16" x14ac:dyDescent="0.2">
      <c r="A31" s="39" t="s">
        <v>51</v>
      </c>
      <c r="B31" t="s">
        <v>60</v>
      </c>
    </row>
    <row r="32" spans="1:16" x14ac:dyDescent="0.2">
      <c r="A32" s="39" t="s">
        <v>52</v>
      </c>
      <c r="B32" t="s">
        <v>61</v>
      </c>
    </row>
  </sheetData>
  <mergeCells count="15">
    <mergeCell ref="B21:C21"/>
    <mergeCell ref="H2:I2"/>
    <mergeCell ref="H3:I3"/>
    <mergeCell ref="H1:I1"/>
    <mergeCell ref="J1:K1"/>
    <mergeCell ref="J2:K2"/>
    <mergeCell ref="J3:K3"/>
    <mergeCell ref="B2:C2"/>
    <mergeCell ref="D2:E2"/>
    <mergeCell ref="B1:C1"/>
    <mergeCell ref="D1:E1"/>
    <mergeCell ref="B3:E3"/>
    <mergeCell ref="F2:G2"/>
    <mergeCell ref="F3:G3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piano di incremento e piano di mobilita` a domanda collegati al 184° corso per la nomina alla qualifica del ruolo Agenti-Assist</dc:title>
  <dc:creator>User</dc:creator>
  <cp:lastModifiedBy>UILPA Polizia Penitenziaria</cp:lastModifiedBy>
  <dcterms:created xsi:type="dcterms:W3CDTF">2025-01-08T10:24:09Z</dcterms:created>
  <dcterms:modified xsi:type="dcterms:W3CDTF">2025-01-08T10:56:08Z</dcterms:modified>
</cp:coreProperties>
</file>